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carekyo03\Desktop\"/>
    </mc:Choice>
  </mc:AlternateContent>
  <xr:revisionPtr revIDLastSave="0" documentId="13_ncr:1_{76807A10-333C-4D8B-B4C3-B22A83D05B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６年度版" sheetId="1" r:id="rId1"/>
  </sheets>
  <definedNames>
    <definedName name="_xlnm.Print_Area" localSheetId="0">令和６年度版!$A$6:$V$39</definedName>
    <definedName name="Z_EEF11189_7FCF_4CE3_8919_35C3EB9D2504_.wvu.PrintArea" localSheetId="0" hidden="1">令和６年度版!$A$6:$V$43</definedName>
  </definedNames>
  <calcPr calcId="191029"/>
  <customWorkbookViews>
    <customWorkbookView name="ceakyo - 個人用ビュー" guid="{EEF11189-7FCF-4CE3-8919-35C3EB9D2504}" mergeInterval="0" personalView="1" maximized="1" windowWidth="1276" windowHeight="8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18" i="1"/>
  <c r="M20" i="1"/>
  <c r="M19" i="1"/>
  <c r="M18" i="1"/>
  <c r="P17" i="1"/>
  <c r="M17" i="1"/>
  <c r="M21" i="1" l="1"/>
  <c r="P21" i="1"/>
  <c r="M23" i="1" l="1"/>
  <c r="H9" i="1" s="1"/>
</calcChain>
</file>

<file path=xl/sharedStrings.xml><?xml version="1.0" encoding="utf-8"?>
<sst xmlns="http://schemas.openxmlformats.org/spreadsheetml/2006/main" count="32" uniqueCount="28">
  <si>
    <t>内訳金額
《税込》</t>
    <rPh sb="0" eb="2">
      <t>ウチワケ</t>
    </rPh>
    <phoneticPr fontId="2"/>
  </si>
  <si>
    <t>円</t>
    <rPh sb="0" eb="1">
      <t>エン</t>
    </rPh>
    <phoneticPr fontId="2"/>
  </si>
  <si>
    <t>《内訳》</t>
    <rPh sb="1" eb="3">
      <t>ウチワケ</t>
    </rPh>
    <phoneticPr fontId="2"/>
  </si>
  <si>
    <t>上記金額を請求致します。</t>
    <rPh sb="0" eb="2">
      <t>ジョウキ</t>
    </rPh>
    <rPh sb="2" eb="4">
      <t>キンガク</t>
    </rPh>
    <rPh sb="5" eb="7">
      <t>セイキュウ</t>
    </rPh>
    <rPh sb="7" eb="8">
      <t>イタ</t>
    </rPh>
    <phoneticPr fontId="2"/>
  </si>
  <si>
    <t>サービス提供事業者</t>
    <rPh sb="4" eb="6">
      <t>テイキョウ</t>
    </rPh>
    <rPh sb="6" eb="9">
      <t>ジギョウシャ</t>
    </rPh>
    <phoneticPr fontId="2"/>
  </si>
  <si>
    <t>請　　求　　書</t>
    <phoneticPr fontId="2"/>
  </si>
  <si>
    <r>
      <t xml:space="preserve">所 在 地     </t>
    </r>
    <r>
      <rPr>
        <sz val="10"/>
        <rFont val="ＭＳ 明朝"/>
        <family val="1"/>
        <charset val="128"/>
      </rPr>
      <t/>
    </r>
    <phoneticPr fontId="2"/>
  </si>
  <si>
    <t>事業所名</t>
    <phoneticPr fontId="2"/>
  </si>
  <si>
    <t>件名：高齢者等の外出同行支援事業（あんしんおでかけサービス）</t>
    <rPh sb="0" eb="2">
      <t>ケンメイ</t>
    </rPh>
    <rPh sb="3" eb="5">
      <t>コウレイ</t>
    </rPh>
    <rPh sb="5" eb="6">
      <t>シャ</t>
    </rPh>
    <rPh sb="6" eb="7">
      <t>トウ</t>
    </rPh>
    <rPh sb="8" eb="10">
      <t>ガイシュツ</t>
    </rPh>
    <rPh sb="10" eb="12">
      <t>ドウコウ</t>
    </rPh>
    <rPh sb="12" eb="14">
      <t>シエン</t>
    </rPh>
    <rPh sb="14" eb="16">
      <t>ジギョウ</t>
    </rPh>
    <phoneticPr fontId="2"/>
  </si>
  <si>
    <t>円</t>
    <rPh sb="0" eb="1">
      <t>エン</t>
    </rPh>
    <phoneticPr fontId="2"/>
  </si>
  <si>
    <t>件数</t>
    <rPh sb="0" eb="2">
      <t>ケンスウ</t>
    </rPh>
    <phoneticPr fontId="2"/>
  </si>
  <si>
    <t>　　　　　合計</t>
    <rPh sb="5" eb="7">
      <t>ゴウケイ</t>
    </rPh>
    <phoneticPr fontId="2"/>
  </si>
  <si>
    <t>　請求金額（消費税含）</t>
    <rPh sb="1" eb="3">
      <t>セイキュウ</t>
    </rPh>
    <rPh sb="3" eb="5">
      <t>キンガク</t>
    </rPh>
    <rPh sb="6" eb="9">
      <t>ショウヒゼイ</t>
    </rPh>
    <rPh sb="9" eb="10">
      <t>フク</t>
    </rPh>
    <phoneticPr fontId="2"/>
  </si>
  <si>
    <t>金額</t>
    <rPh sb="0" eb="2">
      <t>キンガク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</si>
  <si>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</si>
  <si>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</si>
  <si>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代表者氏名</t>
    <rPh sb="0" eb="3">
      <t>ダイヒョウシャ</t>
    </rPh>
    <rPh sb="3" eb="5">
      <t>シメイ</t>
    </rPh>
    <phoneticPr fontId="2"/>
  </si>
  <si>
    <t>月分</t>
    <rPh sb="0" eb="1">
      <t>ガツ</t>
    </rPh>
    <rPh sb="1" eb="2">
      <t>ブン</t>
    </rPh>
    <phoneticPr fontId="2"/>
  </si>
  <si>
    <t>日</t>
    <rPh sb="0" eb="1">
      <t>ヒ</t>
    </rPh>
    <phoneticPr fontId="2"/>
  </si>
  <si>
    <r>
      <t>　　　　</t>
    </r>
    <r>
      <rPr>
        <b/>
        <sz val="11"/>
        <rFont val="HG丸ｺﾞｼｯｸM-PRO"/>
        <family val="3"/>
        <charset val="128"/>
      </rPr>
      <t>　令和</t>
    </r>
    <r>
      <rPr>
        <b/>
        <sz val="12"/>
        <rFont val="HG丸ｺﾞｼｯｸM-PRO"/>
        <family val="3"/>
        <charset val="128"/>
      </rPr>
      <t>　　年　　月　　日</t>
    </r>
  </si>
  <si>
    <t>令和　　年</t>
    <rPh sb="0" eb="2">
      <t>レイワ</t>
    </rPh>
    <rPh sb="4" eb="5">
      <t>ネン</t>
    </rPh>
    <phoneticPr fontId="2"/>
  </si>
  <si>
    <t>令和　　年　　月　　</t>
    <rPh sb="0" eb="2">
      <t>レイワ</t>
    </rPh>
    <rPh sb="4" eb="5">
      <t>ネン</t>
    </rPh>
    <rPh sb="7" eb="8">
      <t>ガツ</t>
    </rPh>
    <phoneticPr fontId="2"/>
  </si>
  <si>
    <t>品川ケア協議会 　御中</t>
    <rPh sb="0" eb="2">
      <t>シナガワ</t>
    </rPh>
    <rPh sb="4" eb="7">
      <t>キョウギカイ</t>
    </rPh>
    <rPh sb="9" eb="11">
      <t>オンチュウ</t>
    </rPh>
    <phoneticPr fontId="2"/>
  </si>
  <si>
    <t>請求金額合計（自己負担額控除後）</t>
    <rPh sb="0" eb="2">
      <t>セイキュウ</t>
    </rPh>
    <rPh sb="2" eb="4">
      <t>キンガク</t>
    </rPh>
    <rPh sb="4" eb="6">
      <t>ゴウケイ</t>
    </rPh>
    <rPh sb="7" eb="12">
      <t>ジコフタンガク</t>
    </rPh>
    <rPh sb="12" eb="15">
      <t>コウジョゴ</t>
    </rPh>
    <phoneticPr fontId="2"/>
  </si>
  <si>
    <r>
      <t xml:space="preserve">②　＠4,536円×延利用者人数　　　　　　　　　　
</t>
    </r>
    <r>
      <rPr>
        <b/>
        <sz val="9"/>
        <rFont val="ＭＳ ゴシック"/>
        <family val="3"/>
        <charset val="128"/>
      </rPr>
      <t>（1ヵ月あたり1時間30分限度を利用）</t>
    </r>
    <rPh sb="10" eb="11">
      <t>ノベ</t>
    </rPh>
    <rPh sb="28" eb="31">
      <t>イッカゲツ</t>
    </rPh>
    <rPh sb="35" eb="37">
      <t>ジカン</t>
    </rPh>
    <rPh sb="39" eb="40">
      <t>フン</t>
    </rPh>
    <rPh sb="40" eb="42">
      <t>ゲンド</t>
    </rPh>
    <rPh sb="43" eb="45">
      <t>リヨウ</t>
    </rPh>
    <phoneticPr fontId="2"/>
  </si>
  <si>
    <r>
      <t xml:space="preserve">③　＠6,048円×1回分×延利用者人数
</t>
    </r>
    <r>
      <rPr>
        <b/>
        <sz val="9"/>
        <rFont val="ＭＳ ゴシック"/>
        <family val="3"/>
        <charset val="128"/>
      </rPr>
      <t>（2ヶ月に1回、2時間制限を利用）</t>
    </r>
    <rPh sb="11" eb="13">
      <t>カイブン</t>
    </rPh>
    <rPh sb="14" eb="15">
      <t>ノベ</t>
    </rPh>
    <rPh sb="24" eb="25">
      <t>ツキ</t>
    </rPh>
    <rPh sb="27" eb="28">
      <t>カイ</t>
    </rPh>
    <rPh sb="30" eb="32">
      <t>ジカン</t>
    </rPh>
    <rPh sb="32" eb="34">
      <t>セイゲン</t>
    </rPh>
    <rPh sb="35" eb="37">
      <t>リヨウ</t>
    </rPh>
    <phoneticPr fontId="2"/>
  </si>
  <si>
    <r>
      <t xml:space="preserve">④　＠9,072円×1回分×延利用者人数
</t>
    </r>
    <r>
      <rPr>
        <b/>
        <sz val="9"/>
        <rFont val="ＭＳ ゴシック"/>
        <family val="3"/>
        <charset val="128"/>
      </rPr>
      <t>（2ヶ月に1回、3時間制限を利用）</t>
    </r>
    <rPh sb="11" eb="13">
      <t>カイブン</t>
    </rPh>
    <rPh sb="14" eb="15">
      <t>ノベ</t>
    </rPh>
    <rPh sb="24" eb="25">
      <t>ツキ</t>
    </rPh>
    <rPh sb="27" eb="28">
      <t>カイ</t>
    </rPh>
    <rPh sb="30" eb="32">
      <t>ジカン</t>
    </rPh>
    <rPh sb="32" eb="34">
      <t>セイゲン</t>
    </rPh>
    <rPh sb="35" eb="37">
      <t>リヨウ</t>
    </rPh>
    <phoneticPr fontId="2"/>
  </si>
  <si>
    <r>
      <t>①　＠3,024円×人数　　　　　　　　　　　　　　　　　　　　　　　　　　　　　　　　　　　　　　　　　　　　　　　　　　</t>
    </r>
    <r>
      <rPr>
        <b/>
        <sz val="9"/>
        <rFont val="ＭＳ ゴシック"/>
        <family val="3"/>
        <charset val="128"/>
      </rPr>
      <t>　
（1ヵ月あたり1時間限度を利用）</t>
    </r>
    <rPh sb="77" eb="79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</si>
</sst>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¥&quot;#,##0&quot;※&quot;"/>
    <numFmt numFmtId="177" formatCode="&quot;第&quot;0&quot;号&quot;"/>
    <numFmt numFmtId="178" formatCode="0_ "/>
    <numFmt numFmtId="179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32"/>
      <name val="HG丸ｺﾞｼｯｸM-PRO"/>
      <family val="3"/>
      <charset val="128"/>
    </font>
    <font>
      <b/>
      <sz val="26"/>
      <name val="ＭＳ ゴシック"/>
      <family val="3"/>
      <charset val="128"/>
    </font>
    <font>
      <sz val="2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6"/>
      <name val="ＭＳ ゴシック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38" fontId="6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6" fontId="8" fillId="0" borderId="0" xfId="2" applyFont="1" applyAlignment="1"/>
    <xf numFmtId="0" fontId="6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176" fontId="13" fillId="0" borderId="0" xfId="0" applyNumberFormat="1" applyFont="1" applyAlignment="1">
      <alignment horizontal="right" vertical="center"/>
    </xf>
    <xf numFmtId="38" fontId="6" fillId="0" borderId="0" xfId="1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177" fontId="20" fillId="0" borderId="0" xfId="1" applyNumberFormat="1" applyFont="1" applyAlignment="1">
      <alignment horizontal="left" wrapText="1"/>
    </xf>
    <xf numFmtId="0" fontId="20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177" fontId="20" fillId="0" borderId="0" xfId="1" applyNumberFormat="1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6" fillId="0" borderId="0" xfId="0" applyFont="1" applyAlignment="1">
      <alignment wrapText="1"/>
    </xf>
    <xf numFmtId="0" fontId="6" fillId="0" borderId="17" xfId="0" applyFont="1" applyBorder="1"/>
    <xf numFmtId="0" fontId="20" fillId="0" borderId="18" xfId="0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9" fontId="22" fillId="0" borderId="5" xfId="0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58" fontId="21" fillId="0" borderId="0" xfId="0" applyNumberFormat="1" applyFont="1" applyAlignment="1" applyProtection="1">
      <alignment horizontal="left"/>
      <protection locked="0"/>
    </xf>
    <xf numFmtId="179" fontId="8" fillId="2" borderId="1" xfId="0" applyNumberFormat="1" applyFont="1" applyFill="1" applyBorder="1" applyAlignment="1" applyProtection="1">
      <alignment vertical="center" wrapText="1"/>
      <protection locked="0"/>
    </xf>
    <xf numFmtId="179" fontId="8" fillId="2" borderId="1" xfId="0" applyNumberFormat="1" applyFont="1" applyFill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38" fontId="8" fillId="0" borderId="5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0" fontId="14" fillId="0" borderId="0" xfId="0" applyFont="1"/>
    <xf numFmtId="0" fontId="15" fillId="0" borderId="0" xfId="0" applyFont="1"/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38" fontId="8" fillId="0" borderId="1" xfId="1" applyFont="1" applyBorder="1" applyAlignment="1">
      <alignment vertical="center" wrapText="1"/>
    </xf>
    <xf numFmtId="176" fontId="13" fillId="0" borderId="11" xfId="0" applyNumberFormat="1" applyFont="1" applyBorder="1" applyAlignment="1">
      <alignment horizontal="right" vertical="center"/>
    </xf>
    <xf numFmtId="176" fontId="13" fillId="0" borderId="12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13" xfId="0" applyNumberFormat="1" applyFont="1" applyBorder="1" applyAlignment="1">
      <alignment horizontal="right" vertical="center"/>
    </xf>
    <xf numFmtId="176" fontId="13" fillId="0" borderId="14" xfId="0" applyNumberFormat="1" applyFont="1" applyBorder="1" applyAlignment="1">
      <alignment horizontal="right" vertical="center"/>
    </xf>
    <xf numFmtId="176" fontId="13" fillId="0" borderId="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0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 wrapText="1"/>
    </xf>
    <xf numFmtId="38" fontId="17" fillId="0" borderId="6" xfId="1" applyFont="1" applyBorder="1" applyAlignment="1">
      <alignment horizontal="center" vertical="center" wrapText="1"/>
    </xf>
    <xf numFmtId="38" fontId="17" fillId="0" borderId="7" xfId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42"/>
  <sheetViews>
    <sheetView showZeros="0" tabSelected="1" topLeftCell="A13" zoomScaleNormal="100" workbookViewId="0">
      <selection activeCell="B17" sqref="B17:K17"/>
    </sheetView>
  </sheetViews>
  <sheetFormatPr defaultRowHeight="13.5" x14ac:dyDescent="0.15"/>
  <cols>
    <col min="1" max="1" width="1.625" customWidth="1"/>
    <col min="2" max="4" width="3.875" customWidth="1"/>
    <col min="5" max="5" width="5.375" customWidth="1"/>
    <col min="6" max="8" width="3.875" customWidth="1"/>
    <col min="9" max="9" width="4.5" customWidth="1"/>
    <col min="10" max="10" width="3.875" customWidth="1"/>
    <col min="11" max="11" width="9" customWidth="1"/>
    <col min="12" max="12" width="9.25" customWidth="1"/>
    <col min="13" max="14" width="3.75" customWidth="1"/>
    <col min="15" max="15" width="11" customWidth="1"/>
    <col min="16" max="17" width="4.375" customWidth="1"/>
    <col min="18" max="18" width="7.125" customWidth="1"/>
    <col min="19" max="19" width="6.375" customWidth="1"/>
    <col min="20" max="20" width="5" customWidth="1"/>
    <col min="21" max="21" width="6" customWidth="1"/>
    <col min="22" max="22" width="2.75" customWidth="1"/>
    <col min="23" max="23" width="12.375" customWidth="1"/>
    <col min="24" max="24" width="9.375" customWidth="1"/>
    <col min="25" max="25" width="15.375" customWidth="1"/>
    <col min="26" max="26" width="12.875" customWidth="1"/>
    <col min="27" max="27" width="17.125" customWidth="1"/>
    <col min="28" max="28" width="11.125" customWidth="1"/>
    <col min="29" max="29" width="9" customWidth="1"/>
    <col min="30" max="30" width="9.75" customWidth="1"/>
    <col min="31" max="31" width="9" customWidth="1"/>
  </cols>
  <sheetData>
    <row r="3" spans="1:22" ht="14.25" x14ac:dyDescent="0.15">
      <c r="O3" t="s">
        <v>19</v>
      </c>
    </row>
    <row r="5" spans="1:22" ht="14.25" x14ac:dyDescent="0.15">
      <c r="B5" s="24" t="s">
        <v>15</v>
      </c>
    </row>
    <row r="6" spans="1:22" ht="33" customHeight="1" x14ac:dyDescent="0.2">
      <c r="A6" s="1"/>
      <c r="B6" s="23" t="s">
        <v>22</v>
      </c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3" customHeight="1" x14ac:dyDescent="0.2">
      <c r="A7" s="1"/>
      <c r="B7" s="2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3.75" customHeight="1" thickBot="1" x14ac:dyDescent="0.35">
      <c r="B8" s="5"/>
      <c r="C8" s="5"/>
      <c r="D8" s="5"/>
      <c r="E8" s="64" t="s">
        <v>5</v>
      </c>
      <c r="F8" s="65"/>
      <c r="G8" s="65"/>
      <c r="H8" s="65"/>
      <c r="I8" s="65"/>
      <c r="J8" s="65"/>
      <c r="K8" s="65"/>
      <c r="L8" s="65"/>
      <c r="M8" s="65"/>
      <c r="N8" s="65"/>
      <c r="O8" s="5"/>
      <c r="P8" s="5"/>
      <c r="Q8" s="15"/>
      <c r="R8" s="15"/>
      <c r="S8" s="16"/>
      <c r="T8" s="6"/>
      <c r="U8" s="6"/>
      <c r="V8" s="6"/>
    </row>
    <row r="9" spans="1:22" ht="14.25" thickTop="1" x14ac:dyDescent="0.15">
      <c r="A9" s="1"/>
      <c r="E9" s="66" t="s">
        <v>0</v>
      </c>
      <c r="F9" s="67"/>
      <c r="G9" s="67"/>
      <c r="H9" s="71">
        <f>M23</f>
        <v>0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4"/>
      <c r="U9" s="4"/>
      <c r="V9" s="4"/>
    </row>
    <row r="10" spans="1:22" ht="13.5" customHeight="1" x14ac:dyDescent="0.15">
      <c r="A10" s="1"/>
      <c r="E10" s="68"/>
      <c r="F10" s="68"/>
      <c r="G10" s="68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  <c r="T10" s="4"/>
      <c r="U10" s="4"/>
      <c r="V10" s="4"/>
    </row>
    <row r="11" spans="1:22" ht="14.25" customHeight="1" thickBot="1" x14ac:dyDescent="0.2">
      <c r="A11" s="1"/>
      <c r="E11" s="69"/>
      <c r="F11" s="69"/>
      <c r="G11" s="69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6"/>
      <c r="T11" s="4"/>
      <c r="U11" s="4"/>
      <c r="V11" s="4"/>
    </row>
    <row r="12" spans="1:22" ht="14.25" customHeight="1" thickTop="1" x14ac:dyDescent="0.15">
      <c r="A12" s="1"/>
      <c r="E12" s="34"/>
      <c r="F12" s="34"/>
      <c r="G12" s="34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4"/>
      <c r="U12" s="4"/>
      <c r="V12" s="4"/>
    </row>
    <row r="13" spans="1:22" ht="22.5" customHeight="1" thickBot="1" x14ac:dyDescent="0.2">
      <c r="A13" s="1"/>
      <c r="B13" s="44" t="s">
        <v>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"/>
      <c r="U13" s="4"/>
      <c r="V13" s="4"/>
    </row>
    <row r="14" spans="1:22" ht="40.15" customHeight="1" thickBot="1" x14ac:dyDescent="0.2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61" t="s">
        <v>20</v>
      </c>
      <c r="N14" s="62"/>
      <c r="O14" s="63"/>
      <c r="P14" s="79"/>
      <c r="Q14" s="80"/>
      <c r="R14" s="81"/>
      <c r="S14" s="36" t="s">
        <v>17</v>
      </c>
      <c r="T14" s="35"/>
      <c r="U14" s="4"/>
      <c r="V14" s="4"/>
    </row>
    <row r="15" spans="1:22" x14ac:dyDescent="0.15">
      <c r="A15" s="1"/>
      <c r="B15" s="7" t="s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7.45" customHeight="1" x14ac:dyDescent="0.15">
      <c r="A16" s="1"/>
      <c r="B16" s="77" t="s">
        <v>12</v>
      </c>
      <c r="C16" s="78"/>
      <c r="D16" s="78"/>
      <c r="E16" s="78"/>
      <c r="F16" s="78"/>
      <c r="G16" s="78"/>
      <c r="H16" s="9"/>
      <c r="I16" s="9"/>
      <c r="J16" s="9"/>
      <c r="K16" s="9"/>
      <c r="L16" s="19" t="s">
        <v>10</v>
      </c>
      <c r="M16" s="82" t="s">
        <v>13</v>
      </c>
      <c r="N16" s="83"/>
      <c r="O16" s="83"/>
      <c r="P16" s="84" t="s">
        <v>14</v>
      </c>
      <c r="Q16" s="85"/>
      <c r="R16" s="86"/>
      <c r="S16" s="11"/>
      <c r="T16" s="4"/>
    </row>
    <row r="17" spans="1:22" ht="32.85" customHeight="1" x14ac:dyDescent="0.15">
      <c r="A17" s="1"/>
      <c r="B17" s="58" t="s">
        <v>27</v>
      </c>
      <c r="C17" s="87"/>
      <c r="D17" s="87"/>
      <c r="E17" s="87"/>
      <c r="F17" s="87"/>
      <c r="G17" s="87"/>
      <c r="H17" s="87"/>
      <c r="I17" s="87"/>
      <c r="J17" s="87"/>
      <c r="K17" s="88"/>
      <c r="L17" s="18"/>
      <c r="M17" s="50">
        <f>L17*3024</f>
        <v>0</v>
      </c>
      <c r="N17" s="51"/>
      <c r="O17" s="51"/>
      <c r="P17" s="70">
        <f>L17*1620</f>
        <v>0</v>
      </c>
      <c r="Q17" s="70"/>
      <c r="R17" s="70"/>
      <c r="S17" s="17" t="s">
        <v>1</v>
      </c>
    </row>
    <row r="18" spans="1:22" ht="32.85" customHeight="1" x14ac:dyDescent="0.15">
      <c r="A18" s="1"/>
      <c r="B18" s="58" t="s">
        <v>24</v>
      </c>
      <c r="C18" s="59"/>
      <c r="D18" s="59"/>
      <c r="E18" s="59"/>
      <c r="F18" s="59"/>
      <c r="G18" s="59"/>
      <c r="H18" s="59"/>
      <c r="I18" s="59"/>
      <c r="J18" s="59"/>
      <c r="K18" s="60"/>
      <c r="L18" s="18"/>
      <c r="M18" s="50">
        <f>L18*4536</f>
        <v>0</v>
      </c>
      <c r="N18" s="51"/>
      <c r="O18" s="51"/>
      <c r="P18" s="70">
        <f>L18*2430</f>
        <v>0</v>
      </c>
      <c r="Q18" s="70"/>
      <c r="R18" s="70"/>
      <c r="S18" s="17" t="s">
        <v>1</v>
      </c>
      <c r="T18" s="4"/>
    </row>
    <row r="19" spans="1:22" ht="32.85" customHeight="1" x14ac:dyDescent="0.15">
      <c r="A19" s="1"/>
      <c r="B19" s="58" t="s">
        <v>25</v>
      </c>
      <c r="C19" s="59"/>
      <c r="D19" s="59"/>
      <c r="E19" s="59"/>
      <c r="F19" s="59"/>
      <c r="G19" s="59"/>
      <c r="H19" s="59"/>
      <c r="I19" s="59"/>
      <c r="J19" s="59"/>
      <c r="K19" s="60"/>
      <c r="L19" s="18"/>
      <c r="M19" s="50">
        <f>L19*6048</f>
        <v>0</v>
      </c>
      <c r="N19" s="51"/>
      <c r="O19" s="51"/>
      <c r="P19" s="70">
        <f>L19*3240</f>
        <v>0</v>
      </c>
      <c r="Q19" s="70"/>
      <c r="R19" s="70"/>
      <c r="S19" s="17" t="s">
        <v>9</v>
      </c>
      <c r="T19" s="4"/>
    </row>
    <row r="20" spans="1:22" ht="32.450000000000003" customHeight="1" x14ac:dyDescent="0.15">
      <c r="A20" s="1"/>
      <c r="B20" s="58" t="s">
        <v>26</v>
      </c>
      <c r="C20" s="59"/>
      <c r="D20" s="59"/>
      <c r="E20" s="59"/>
      <c r="F20" s="59"/>
      <c r="G20" s="59"/>
      <c r="H20" s="59"/>
      <c r="I20" s="59"/>
      <c r="J20" s="59"/>
      <c r="K20" s="60"/>
      <c r="L20" s="18"/>
      <c r="M20" s="50">
        <f>L20*9072</f>
        <v>0</v>
      </c>
      <c r="N20" s="51"/>
      <c r="O20" s="51"/>
      <c r="P20" s="70">
        <f>L20*4860</f>
        <v>0</v>
      </c>
      <c r="Q20" s="70"/>
      <c r="R20" s="70"/>
      <c r="S20" s="17" t="s">
        <v>1</v>
      </c>
      <c r="T20" s="4"/>
    </row>
    <row r="21" spans="1:22" ht="36.6" customHeight="1" x14ac:dyDescent="0.15">
      <c r="A21" s="1"/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4"/>
      <c r="L21" s="18"/>
      <c r="M21" s="50">
        <f>SUM(M17:O20)</f>
        <v>0</v>
      </c>
      <c r="N21" s="51"/>
      <c r="O21" s="51"/>
      <c r="P21" s="55">
        <f>SUM(P17:R20)</f>
        <v>0</v>
      </c>
      <c r="Q21" s="56"/>
      <c r="R21" s="57"/>
      <c r="S21" s="17" t="s">
        <v>9</v>
      </c>
      <c r="T21" s="4"/>
    </row>
    <row r="22" spans="1:22" ht="18.600000000000001" customHeight="1" x14ac:dyDescent="0.2">
      <c r="A22" s="1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2"/>
      <c r="Q22" s="12"/>
      <c r="R22" s="10"/>
      <c r="S22" s="10"/>
      <c r="T22" s="10"/>
      <c r="U22" s="11"/>
      <c r="V22" s="4"/>
    </row>
    <row r="23" spans="1:22" ht="32.85" customHeight="1" x14ac:dyDescent="0.15">
      <c r="A23" s="1"/>
      <c r="B23" s="38" t="s">
        <v>23</v>
      </c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41">
        <f>M21-P21</f>
        <v>0</v>
      </c>
      <c r="N23" s="42"/>
      <c r="O23" s="43"/>
      <c r="P23" s="22" t="s">
        <v>1</v>
      </c>
      <c r="Q23" s="4"/>
    </row>
    <row r="24" spans="1:22" ht="32.85" customHeight="1" x14ac:dyDescent="0.2">
      <c r="A24" s="1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2"/>
      <c r="Q24" s="12"/>
      <c r="R24" s="10"/>
      <c r="S24" s="10"/>
      <c r="T24" s="21"/>
      <c r="U24" s="11"/>
      <c r="V24" s="4"/>
    </row>
    <row r="25" spans="1:22" ht="16.899999999999999" customHeight="1" x14ac:dyDescent="0.2">
      <c r="A25" s="1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2"/>
      <c r="Q25" s="12"/>
      <c r="R25" s="10"/>
      <c r="S25" s="10"/>
      <c r="T25" s="10"/>
      <c r="U25" s="11"/>
      <c r="V25" s="4"/>
    </row>
    <row r="26" spans="1:22" ht="22.15" customHeight="1" x14ac:dyDescent="0.2">
      <c r="A26" s="1"/>
      <c r="B26" s="33" t="s">
        <v>3</v>
      </c>
      <c r="C26" s="33"/>
      <c r="D26" s="33"/>
      <c r="E26" s="33"/>
      <c r="F26" s="33"/>
      <c r="G26" s="33"/>
      <c r="H26" s="33"/>
      <c r="I26" s="3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0" customHeight="1" x14ac:dyDescent="0.2">
      <c r="A27" s="1"/>
      <c r="B27" s="33"/>
      <c r="C27" s="49" t="s">
        <v>21</v>
      </c>
      <c r="D27" s="49"/>
      <c r="E27" s="49"/>
      <c r="F27" s="49"/>
      <c r="G27" s="49"/>
      <c r="H27" s="49"/>
      <c r="I27" s="49"/>
      <c r="J27" s="37" t="s">
        <v>18</v>
      </c>
      <c r="K27" s="3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2" customHeight="1" x14ac:dyDescent="0.15">
      <c r="A28" s="1"/>
      <c r="B28" s="1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6.7" customHeight="1" x14ac:dyDescent="0.1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9.7" customHeight="1" x14ac:dyDescent="0.2">
      <c r="A30" s="2"/>
      <c r="B30" s="4"/>
      <c r="C30" s="4"/>
      <c r="D30" s="4"/>
      <c r="E30" s="4"/>
      <c r="F30" s="4"/>
      <c r="G30" s="4"/>
      <c r="H30" s="4"/>
      <c r="I30" s="4"/>
      <c r="J30" s="26" t="s">
        <v>4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4"/>
    </row>
    <row r="31" spans="1:22" ht="19.7" customHeight="1" x14ac:dyDescent="0.2">
      <c r="A31" s="2"/>
      <c r="B31" s="4"/>
      <c r="C31" s="4"/>
      <c r="D31" s="4"/>
      <c r="E31" s="4"/>
      <c r="F31" s="13"/>
      <c r="G31" s="13"/>
      <c r="H31" s="13"/>
      <c r="I31" s="13"/>
      <c r="J31" s="28"/>
      <c r="K31" s="29"/>
      <c r="L31" s="30" t="s">
        <v>6</v>
      </c>
      <c r="M31" s="28"/>
      <c r="N31" s="27"/>
      <c r="O31" s="48"/>
      <c r="P31" s="45"/>
      <c r="Q31" s="45"/>
      <c r="R31" s="45"/>
      <c r="S31" s="45"/>
      <c r="T31" s="45"/>
      <c r="U31" s="45"/>
      <c r="V31" s="4"/>
    </row>
    <row r="32" spans="1:22" ht="19.7" customHeight="1" x14ac:dyDescent="0.2">
      <c r="A32" s="2"/>
      <c r="B32" s="4"/>
      <c r="C32" s="4"/>
      <c r="D32" s="4"/>
      <c r="E32" s="4"/>
      <c r="F32" s="4"/>
      <c r="G32" s="4"/>
      <c r="H32" s="4"/>
      <c r="I32" s="4"/>
      <c r="J32" s="27"/>
      <c r="K32" s="27"/>
      <c r="L32" s="30"/>
      <c r="M32" s="27"/>
      <c r="N32" s="27"/>
      <c r="O32" s="48"/>
      <c r="P32" s="45"/>
      <c r="Q32" s="45"/>
      <c r="R32" s="45"/>
      <c r="S32" s="45"/>
      <c r="T32" s="45"/>
      <c r="U32" s="45"/>
      <c r="V32" s="4"/>
    </row>
    <row r="33" spans="1:22" ht="19.7" customHeight="1" x14ac:dyDescent="0.2">
      <c r="A33" s="1"/>
      <c r="B33" s="4"/>
      <c r="C33" s="4"/>
      <c r="D33" s="4"/>
      <c r="E33" s="4"/>
      <c r="F33" s="4"/>
      <c r="G33" s="4"/>
      <c r="H33" s="4"/>
      <c r="I33" s="4"/>
      <c r="J33" s="27"/>
      <c r="K33" s="27"/>
      <c r="L33" s="30" t="s">
        <v>7</v>
      </c>
      <c r="M33" s="27"/>
      <c r="N33" s="27"/>
      <c r="O33" s="27"/>
      <c r="P33" s="27"/>
      <c r="Q33" s="27"/>
      <c r="R33" s="27"/>
      <c r="S33" s="27"/>
      <c r="T33" s="27"/>
      <c r="U33" s="27"/>
      <c r="V33" s="4"/>
    </row>
    <row r="34" spans="1:22" ht="19.7" customHeight="1" x14ac:dyDescent="0.2">
      <c r="A34" s="1"/>
      <c r="B34" s="4"/>
      <c r="C34" s="4"/>
      <c r="D34" s="4"/>
      <c r="E34" s="4"/>
      <c r="F34" s="4"/>
      <c r="G34" s="4"/>
      <c r="H34" s="4"/>
      <c r="I34" s="4"/>
      <c r="J34" s="27"/>
      <c r="K34" s="27"/>
      <c r="L34" s="27"/>
      <c r="M34" s="27"/>
      <c r="N34" s="27"/>
      <c r="O34" s="48"/>
      <c r="P34" s="48"/>
      <c r="Q34" s="48"/>
      <c r="R34" s="48"/>
      <c r="S34" s="48"/>
      <c r="T34" s="48"/>
      <c r="U34" s="48"/>
      <c r="V34" s="4"/>
    </row>
    <row r="35" spans="1:22" ht="19.7" customHeight="1" x14ac:dyDescent="0.2">
      <c r="A35" s="1"/>
      <c r="B35" s="4"/>
      <c r="C35" s="4"/>
      <c r="D35" s="4"/>
      <c r="E35" s="4"/>
      <c r="F35" s="4"/>
      <c r="G35" s="4"/>
      <c r="H35" s="4"/>
      <c r="I35" s="4"/>
      <c r="J35" s="27"/>
      <c r="K35" s="27"/>
      <c r="L35" s="45" t="s">
        <v>16</v>
      </c>
      <c r="M35" s="45"/>
      <c r="N35" s="45"/>
      <c r="O35" s="25"/>
      <c r="P35" s="31"/>
      <c r="Q35" s="31"/>
      <c r="R35" s="31"/>
      <c r="T35" s="32"/>
    </row>
    <row r="36" spans="1:22" ht="15.75" customHeight="1" x14ac:dyDescent="0.1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O36" s="46"/>
      <c r="P36" s="47"/>
      <c r="Q36" s="47"/>
      <c r="R36" s="47"/>
      <c r="S36" s="47"/>
      <c r="T36" s="47"/>
      <c r="U36" s="47"/>
      <c r="V36" s="4"/>
    </row>
    <row r="37" spans="1:22" ht="30.75" customHeight="1" x14ac:dyDescent="0.15">
      <c r="A37" s="1"/>
      <c r="V37" s="4"/>
    </row>
    <row r="38" spans="1:22" ht="15.75" customHeight="1" x14ac:dyDescent="0.15">
      <c r="A38" s="1"/>
      <c r="V38" s="4"/>
    </row>
    <row r="39" spans="1:22" ht="27.75" customHeight="1" x14ac:dyDescent="0.15">
      <c r="A39" s="1"/>
    </row>
    <row r="40" spans="1:22" ht="20.85" customHeight="1" x14ac:dyDescent="0.15">
      <c r="A40" s="1"/>
      <c r="V40" s="4"/>
    </row>
    <row r="41" spans="1:22" ht="15.75" customHeight="1" x14ac:dyDescent="0.15">
      <c r="A41" s="1"/>
      <c r="V41" s="4"/>
    </row>
    <row r="42" spans="1:22" ht="15.75" customHeight="1" x14ac:dyDescent="0.15">
      <c r="V42" s="4"/>
    </row>
  </sheetData>
  <customSheetViews>
    <customSheetView guid="{EEF11189-7FCF-4CE3-8919-35C3EB9D2504}" zeroValues="0" fitToPage="1" showRuler="0">
      <selection activeCell="W21" activeCellId="4" sqref="S7 O10:Q10 O11:Q11 O12:Q12 W21"/>
      <pageMargins left="0.70866141732283472" right="0.47244094488188981" top="0.57999999999999996" bottom="0.57999999999999996" header="0.31496062992125984" footer="0.31496062992125984"/>
      <printOptions horizontalCentered="1"/>
      <pageSetup paperSize="9" fitToHeight="0" orientation="portrait" r:id="rId1"/>
      <headerFooter alignWithMargins="0"/>
    </customSheetView>
  </customSheetViews>
  <mergeCells count="32">
    <mergeCell ref="E8:N8"/>
    <mergeCell ref="E9:G11"/>
    <mergeCell ref="P20:R20"/>
    <mergeCell ref="P17:R17"/>
    <mergeCell ref="M20:O20"/>
    <mergeCell ref="M18:O18"/>
    <mergeCell ref="M17:O17"/>
    <mergeCell ref="H9:S11"/>
    <mergeCell ref="B16:G16"/>
    <mergeCell ref="P14:R14"/>
    <mergeCell ref="M16:O16"/>
    <mergeCell ref="P16:R16"/>
    <mergeCell ref="P18:R18"/>
    <mergeCell ref="M19:O19"/>
    <mergeCell ref="P19:R19"/>
    <mergeCell ref="B17:K17"/>
    <mergeCell ref="B23:L23"/>
    <mergeCell ref="M23:O23"/>
    <mergeCell ref="B13:S13"/>
    <mergeCell ref="L35:N35"/>
    <mergeCell ref="O36:U36"/>
    <mergeCell ref="O31:U31"/>
    <mergeCell ref="O32:U32"/>
    <mergeCell ref="O34:U34"/>
    <mergeCell ref="C27:I27"/>
    <mergeCell ref="M21:O21"/>
    <mergeCell ref="B21:K21"/>
    <mergeCell ref="P21:R21"/>
    <mergeCell ref="B18:K18"/>
    <mergeCell ref="B19:K19"/>
    <mergeCell ref="B20:K20"/>
    <mergeCell ref="M14:O14"/>
  </mergeCells>
  <phoneticPr fontId="2"/>
  <printOptions horizontalCentered="1"/>
  <pageMargins left="0.70866141732283472" right="0.27559055118110237" top="0.98425196850393704" bottom="0.39370078740157483" header="0.31496062992125984" footer="0.31496062992125984"/>
  <pageSetup paperSize="9" scale="8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令和６年度版</vt:lpstr>
      <vt:lpstr>令和６年度版!Print_Area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ceakyo</dc:creator>
  <cp:lastModifiedBy>品川ケア協議会2</cp:lastModifiedBy>
  <cp:lastPrinted>2024-09-04T05:29:38Z</cp:lastPrinted>
  <dcterms:created xsi:type="dcterms:W3CDTF">2011-10-28T07:43:38Z</dcterms:created>
  <dcterms:modified xsi:type="dcterms:W3CDTF">2024-09-06T05:08:46Z</dcterms:modified>
</cp:coreProperties>
</file>